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 activeTab="2"/>
  </bookViews>
  <sheets>
    <sheet name="Диаграмма2" sheetId="5" r:id="rId1"/>
    <sheet name="Диаграмма1" sheetId="6" r:id="rId2"/>
    <sheet name="Лист1" sheetId="1" r:id="rId3"/>
    <sheet name="Лист2" sheetId="2" r:id="rId4"/>
    <sheet name="Лист3" sheetId="3" r:id="rId5"/>
  </sheets>
  <calcPr calcId="144525"/>
</workbook>
</file>

<file path=xl/calcChain.xml><?xml version="1.0" encoding="utf-8"?>
<calcChain xmlns="http://schemas.openxmlformats.org/spreadsheetml/2006/main">
  <c r="B8" i="1" l="1"/>
  <c r="D8" i="1"/>
  <c r="T2" i="2" l="1"/>
  <c r="S2" i="2"/>
  <c r="Q3" i="2"/>
  <c r="Q4" i="2"/>
  <c r="Q5" i="2"/>
  <c r="Q6" i="2"/>
  <c r="P3" i="2"/>
  <c r="P4" i="2"/>
  <c r="P5" i="2"/>
  <c r="P6" i="2"/>
  <c r="Q2" i="2"/>
  <c r="P2" i="2"/>
  <c r="U2" i="2"/>
  <c r="O3" i="2"/>
  <c r="O4" i="2"/>
  <c r="O5" i="2"/>
  <c r="O6" i="2"/>
  <c r="O2" i="2"/>
  <c r="W14" i="1" l="1"/>
  <c r="V14" i="1"/>
  <c r="U14" i="1"/>
  <c r="T14" i="1"/>
  <c r="S14" i="1"/>
  <c r="R14" i="1"/>
  <c r="Q14" i="1"/>
  <c r="P14" i="1"/>
  <c r="O14" i="1"/>
  <c r="N14" i="1"/>
</calcChain>
</file>

<file path=xl/sharedStrings.xml><?xml version="1.0" encoding="utf-8"?>
<sst xmlns="http://schemas.openxmlformats.org/spreadsheetml/2006/main" count="32" uniqueCount="27">
  <si>
    <t>Организации труда на кафедре</t>
  </si>
  <si>
    <t>Удовлетворенность качеством аудиторий</t>
  </si>
  <si>
    <t xml:space="preserve">Наполненность ЭБС </t>
  </si>
  <si>
    <t>Условия организации образовательного процесса по программе</t>
  </si>
  <si>
    <t>5- очень высокийуровень</t>
  </si>
  <si>
    <t>4 - высокий уровень</t>
  </si>
  <si>
    <t xml:space="preserve">3 - средний уровень </t>
  </si>
  <si>
    <t>2 - низкий уровень</t>
  </si>
  <si>
    <t>1 - крайне низкий уровень</t>
  </si>
  <si>
    <t>Удовлетворенность условиями реализации ОП в целом</t>
  </si>
  <si>
    <t>Соответствует ли структура программы Вашим ожиданиям? (присутствуют все дисциплины, изучение которых, по Вашему мнению, необходимо для ведения будущей профессиональной деятельности; нет дублирования дисциплин; нет нарушения логики преподавания дисциплин и т.п.)</t>
  </si>
  <si>
    <t>Удовлетворяет ли Вашим потребностям выделяемый объем времени, отведенный на лекционные занятия</t>
  </si>
  <si>
    <t>Насколько полно Вам предоставляется возможность выбора дисциплин</t>
  </si>
  <si>
    <t>Каково качество сопровождения самостоятельной работы обучающихся, наличие методических материалов и рекомендаций</t>
  </si>
  <si>
    <t>Оцените, пожалуйста, качество подключения к ЭБС из любой точки, где есть сеть Интернет как внутри ОО, так и вне ее</t>
  </si>
  <si>
    <t>Какова Ваша удовлетворенность организацией и проведением практик</t>
  </si>
  <si>
    <t>Оцените организацию научно-исследовательской деятельности обучающихся (возможность участия в конференциях, семинарах, т.п.)</t>
  </si>
  <si>
    <t>Удовлетворяет ли Вас качество аудиторий, помещений кафедр, фондов читального зала и библиотеки, учебных лаборатории и оборудования</t>
  </si>
  <si>
    <t>Предоставляется ли Вам возможность оценивания содержания, организации и качества учебного процесса в целом, а также работы отдельных преподавателей</t>
  </si>
  <si>
    <t>Оцените возможность творческого самовыражения/развития (спортивных, культурных и др. секций)</t>
  </si>
  <si>
    <t>Насколько Вы удовлетворены тем, что обучаетесь в данной ОО и на данном направлении подготовки (специальности)</t>
  </si>
  <si>
    <t>Среднее</t>
  </si>
  <si>
    <t>Мин</t>
  </si>
  <si>
    <t>Макс</t>
  </si>
  <si>
    <t>Насколько учебный процесс обеспечен учебниками, учебными и методическими пособиями, научной литературой и т.д. в электронной форме</t>
  </si>
  <si>
    <t>Насколько учебный процесс обеспечен учебниками, учебными и методическими пособиями, научной литературой и т.д. в печатной форме</t>
  </si>
  <si>
    <t>Удовлетворенность технической оснащенностью 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</si>
</sst>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333333"/>
      <name val="Helvetica"/>
      <family val="2"/>
    </font>
    <font>
      <b/>
      <sz val="9"/>
      <color rgb="FF333333"/>
      <name val="Helvetica"/>
      <family val="2"/>
    </font>
    <font>
      <b/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.5"/>
      <color rgb="FFFF0000"/>
      <name val="Arial"/>
      <family val="2"/>
      <charset val="204"/>
    </font>
    <font>
      <sz val="10.5"/>
      <color rgb="FF333333"/>
      <name val="Arial"/>
      <family val="2"/>
      <charset val="204"/>
    </font>
    <font>
      <b/>
      <sz val="9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0" xfId="0" applyFill="1" applyBorder="1"/>
    <xf numFmtId="0" fontId="1" fillId="0" borderId="7" xfId="0" applyFont="1" applyFill="1" applyBorder="1"/>
    <xf numFmtId="0" fontId="1" fillId="0" borderId="0" xfId="0" applyFont="1"/>
    <xf numFmtId="0" fontId="1" fillId="0" borderId="8" xfId="0" applyFont="1" applyFill="1" applyBorder="1"/>
    <xf numFmtId="0" fontId="5" fillId="0" borderId="1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2" fontId="0" fillId="0" borderId="0" xfId="0" applyNumberFormat="1"/>
    <xf numFmtId="0" fontId="7" fillId="3" borderId="10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2" fontId="0" fillId="0" borderId="1" xfId="0" applyNumberFormat="1" applyBorder="1"/>
    <xf numFmtId="0" fontId="8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600"/>
              <a:t>Удовлетворенность условиями труда и качеством организации образовательной деятельности НПР 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Лист1!$A$3</c:f>
              <c:strCache>
                <c:ptCount val="1"/>
                <c:pt idx="0">
                  <c:v>5- очень высокийуровень</c:v>
                </c:pt>
              </c:strCache>
            </c:strRef>
          </c:tx>
          <c:invertIfNegative val="0"/>
          <c:cat>
            <c:multiLvlStrRef>
              <c:f>Лист1!$B$1:$M$2</c:f>
              <c:multiLvlStrCache>
                <c:ptCount val="12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  <c:pt idx="8">
                    <c:v>2024</c:v>
                  </c:pt>
                  <c:pt idx="9">
                    <c:v>2025</c:v>
                  </c:pt>
                  <c:pt idx="10">
                    <c:v>2024</c:v>
                  </c:pt>
                  <c:pt idx="11">
                    <c:v>2025</c:v>
                  </c:pt>
                </c:lvl>
                <c:lvl>
                  <c:pt idx="0">
                    <c:v>Организации труда на кафедре</c:v>
                  </c:pt>
                  <c:pt idx="2">
                    <c:v>Удовлетворенность качеством аудиторий</c:v>
                  </c:pt>
                  <c:pt idx="4">
                    <c:v>Наполненность ЭБС </c:v>
                  </c:pt>
                  <c:pt idx="6">
                    <c:v>Удовлетворенность технической оснащенностью УП</c:v>
                  </c:pt>
                  <c:pt idx="8">
                    <c:v>Условия организации образовательного процесса по программе</c:v>
                  </c:pt>
                  <c:pt idx="10">
                    <c:v>Удовлетворенность условиями реализации ОП в целом</c:v>
                  </c:pt>
                </c:lvl>
              </c:multiLvlStrCache>
            </c:multiLvlStrRef>
          </c:cat>
          <c:val>
            <c:numRef>
              <c:f>Лист1!$B$3:$M$3</c:f>
              <c:numCache>
                <c:formatCode>General</c:formatCode>
                <c:ptCount val="12"/>
                <c:pt idx="0">
                  <c:v>25.6</c:v>
                </c:pt>
                <c:pt idx="1">
                  <c:v>28.7</c:v>
                </c:pt>
                <c:pt idx="2">
                  <c:v>16.7</c:v>
                </c:pt>
                <c:pt idx="3">
                  <c:v>18.600000000000001</c:v>
                </c:pt>
                <c:pt idx="4">
                  <c:v>46.1</c:v>
                </c:pt>
                <c:pt idx="5">
                  <c:v>48.9</c:v>
                </c:pt>
                <c:pt idx="6">
                  <c:v>20.5</c:v>
                </c:pt>
                <c:pt idx="7">
                  <c:v>22.5</c:v>
                </c:pt>
                <c:pt idx="8">
                  <c:v>34.6</c:v>
                </c:pt>
                <c:pt idx="9">
                  <c:v>34.799999999999997</c:v>
                </c:pt>
                <c:pt idx="10">
                  <c:v>30.8</c:v>
                </c:pt>
                <c:pt idx="11">
                  <c:v>35.6</c:v>
                </c:pt>
              </c:numCache>
            </c:numRef>
          </c:val>
        </c:ser>
        <c:ser>
          <c:idx val="1"/>
          <c:order val="1"/>
          <c:tx>
            <c:strRef>
              <c:f>Лист1!$A$4</c:f>
              <c:strCache>
                <c:ptCount val="1"/>
                <c:pt idx="0">
                  <c:v>4 - высокий уровень</c:v>
                </c:pt>
              </c:strCache>
            </c:strRef>
          </c:tx>
          <c:invertIfNegative val="0"/>
          <c:cat>
            <c:multiLvlStrRef>
              <c:f>Лист1!$B$1:$M$2</c:f>
              <c:multiLvlStrCache>
                <c:ptCount val="12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  <c:pt idx="8">
                    <c:v>2024</c:v>
                  </c:pt>
                  <c:pt idx="9">
                    <c:v>2025</c:v>
                  </c:pt>
                  <c:pt idx="10">
                    <c:v>2024</c:v>
                  </c:pt>
                  <c:pt idx="11">
                    <c:v>2025</c:v>
                  </c:pt>
                </c:lvl>
                <c:lvl>
                  <c:pt idx="0">
                    <c:v>Организации труда на кафедре</c:v>
                  </c:pt>
                  <c:pt idx="2">
                    <c:v>Удовлетворенность качеством аудиторий</c:v>
                  </c:pt>
                  <c:pt idx="4">
                    <c:v>Наполненность ЭБС </c:v>
                  </c:pt>
                  <c:pt idx="6">
                    <c:v>Удовлетворенность технической оснащенностью УП</c:v>
                  </c:pt>
                  <c:pt idx="8">
                    <c:v>Условия организации образовательного процесса по программе</c:v>
                  </c:pt>
                  <c:pt idx="10">
                    <c:v>Удовлетворенность условиями реализации ОП в целом</c:v>
                  </c:pt>
                </c:lvl>
              </c:multiLvlStrCache>
            </c:multiLvlStrRef>
          </c:cat>
          <c:val>
            <c:numRef>
              <c:f>Лист1!$B$4:$M$4</c:f>
              <c:numCache>
                <c:formatCode>General</c:formatCode>
                <c:ptCount val="12"/>
                <c:pt idx="0">
                  <c:v>34.5</c:v>
                </c:pt>
                <c:pt idx="1">
                  <c:v>20.5</c:v>
                </c:pt>
                <c:pt idx="2">
                  <c:v>34.6</c:v>
                </c:pt>
                <c:pt idx="3">
                  <c:v>32.799999999999997</c:v>
                </c:pt>
                <c:pt idx="4">
                  <c:v>42.3</c:v>
                </c:pt>
                <c:pt idx="5">
                  <c:v>44.3</c:v>
                </c:pt>
                <c:pt idx="6">
                  <c:v>45</c:v>
                </c:pt>
                <c:pt idx="7">
                  <c:v>46</c:v>
                </c:pt>
                <c:pt idx="8">
                  <c:v>42.3</c:v>
                </c:pt>
                <c:pt idx="9">
                  <c:v>43.1</c:v>
                </c:pt>
                <c:pt idx="10">
                  <c:v>44.9</c:v>
                </c:pt>
                <c:pt idx="11">
                  <c:v>46.9</c:v>
                </c:pt>
              </c:numCache>
            </c:numRef>
          </c:val>
        </c:ser>
        <c:ser>
          <c:idx val="2"/>
          <c:order val="2"/>
          <c:tx>
            <c:strRef>
              <c:f>Лист1!$A$5</c:f>
              <c:strCache>
                <c:ptCount val="1"/>
                <c:pt idx="0">
                  <c:v>3 - средний уровень </c:v>
                </c:pt>
              </c:strCache>
            </c:strRef>
          </c:tx>
          <c:invertIfNegative val="0"/>
          <c:cat>
            <c:multiLvlStrRef>
              <c:f>Лист1!$B$1:$M$2</c:f>
              <c:multiLvlStrCache>
                <c:ptCount val="12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  <c:pt idx="8">
                    <c:v>2024</c:v>
                  </c:pt>
                  <c:pt idx="9">
                    <c:v>2025</c:v>
                  </c:pt>
                  <c:pt idx="10">
                    <c:v>2024</c:v>
                  </c:pt>
                  <c:pt idx="11">
                    <c:v>2025</c:v>
                  </c:pt>
                </c:lvl>
                <c:lvl>
                  <c:pt idx="0">
                    <c:v>Организации труда на кафедре</c:v>
                  </c:pt>
                  <c:pt idx="2">
                    <c:v>Удовлетворенность качеством аудиторий</c:v>
                  </c:pt>
                  <c:pt idx="4">
                    <c:v>Наполненность ЭБС </c:v>
                  </c:pt>
                  <c:pt idx="6">
                    <c:v>Удовлетворенность технической оснащенностью УП</c:v>
                  </c:pt>
                  <c:pt idx="8">
                    <c:v>Условия организации образовательного процесса по программе</c:v>
                  </c:pt>
                  <c:pt idx="10">
                    <c:v>Удовлетворенность условиями реализации ОП в целом</c:v>
                  </c:pt>
                </c:lvl>
              </c:multiLvlStrCache>
            </c:multiLvlStrRef>
          </c:cat>
          <c:val>
            <c:numRef>
              <c:f>Лист1!$B$5:$M$5</c:f>
              <c:numCache>
                <c:formatCode>General</c:formatCode>
                <c:ptCount val="12"/>
                <c:pt idx="0">
                  <c:v>25.1</c:v>
                </c:pt>
                <c:pt idx="1">
                  <c:v>35.200000000000003</c:v>
                </c:pt>
                <c:pt idx="2">
                  <c:v>28.2</c:v>
                </c:pt>
                <c:pt idx="3">
                  <c:v>30.2</c:v>
                </c:pt>
                <c:pt idx="4">
                  <c:v>9</c:v>
                </c:pt>
                <c:pt idx="5">
                  <c:v>10.199999999999999</c:v>
                </c:pt>
                <c:pt idx="6">
                  <c:v>25.5</c:v>
                </c:pt>
                <c:pt idx="7">
                  <c:v>22.4</c:v>
                </c:pt>
                <c:pt idx="8">
                  <c:v>17.899999999999999</c:v>
                </c:pt>
                <c:pt idx="9">
                  <c:v>18.2</c:v>
                </c:pt>
                <c:pt idx="10">
                  <c:v>23</c:v>
                </c:pt>
                <c:pt idx="11">
                  <c:v>23</c:v>
                </c:pt>
              </c:numCache>
            </c:numRef>
          </c:val>
        </c:ser>
        <c:ser>
          <c:idx val="3"/>
          <c:order val="3"/>
          <c:tx>
            <c:strRef>
              <c:f>Лист1!$A$6</c:f>
              <c:strCache>
                <c:ptCount val="1"/>
                <c:pt idx="0">
                  <c:v>2 - низкий уровень</c:v>
                </c:pt>
              </c:strCache>
            </c:strRef>
          </c:tx>
          <c:invertIfNegative val="0"/>
          <c:cat>
            <c:multiLvlStrRef>
              <c:f>Лист1!$B$1:$M$2</c:f>
              <c:multiLvlStrCache>
                <c:ptCount val="12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  <c:pt idx="8">
                    <c:v>2024</c:v>
                  </c:pt>
                  <c:pt idx="9">
                    <c:v>2025</c:v>
                  </c:pt>
                  <c:pt idx="10">
                    <c:v>2024</c:v>
                  </c:pt>
                  <c:pt idx="11">
                    <c:v>2025</c:v>
                  </c:pt>
                </c:lvl>
                <c:lvl>
                  <c:pt idx="0">
                    <c:v>Организации труда на кафедре</c:v>
                  </c:pt>
                  <c:pt idx="2">
                    <c:v>Удовлетворенность качеством аудиторий</c:v>
                  </c:pt>
                  <c:pt idx="4">
                    <c:v>Наполненность ЭБС </c:v>
                  </c:pt>
                  <c:pt idx="6">
                    <c:v>Удовлетворенность технической оснащенностью УП</c:v>
                  </c:pt>
                  <c:pt idx="8">
                    <c:v>Условия организации образовательного процесса по программе</c:v>
                  </c:pt>
                  <c:pt idx="10">
                    <c:v>Удовлетворенность условиями реализации ОП в целом</c:v>
                  </c:pt>
                </c:lvl>
              </c:multiLvlStrCache>
            </c:multiLvlStrRef>
          </c:cat>
          <c:val>
            <c:numRef>
              <c:f>Лист1!$B$6:$M$6</c:f>
              <c:numCache>
                <c:formatCode>General</c:formatCode>
                <c:ptCount val="12"/>
                <c:pt idx="0">
                  <c:v>10.199999999999999</c:v>
                </c:pt>
                <c:pt idx="1">
                  <c:v>22.5</c:v>
                </c:pt>
                <c:pt idx="2">
                  <c:v>15.4</c:v>
                </c:pt>
                <c:pt idx="3">
                  <c:v>14.8</c:v>
                </c:pt>
                <c:pt idx="4">
                  <c:v>1.3</c:v>
                </c:pt>
                <c:pt idx="5">
                  <c:v>1.2</c:v>
                </c:pt>
                <c:pt idx="6">
                  <c:v>5.0999999999999996</c:v>
                </c:pt>
                <c:pt idx="7">
                  <c:v>4.8</c:v>
                </c:pt>
                <c:pt idx="8">
                  <c:v>2.6</c:v>
                </c:pt>
                <c:pt idx="9">
                  <c:v>2.2000000000000002</c:v>
                </c:pt>
                <c:pt idx="10">
                  <c:v>0</c:v>
                </c:pt>
                <c:pt idx="11">
                  <c:v>1.2</c:v>
                </c:pt>
              </c:numCache>
            </c:numRef>
          </c:val>
        </c:ser>
        <c:ser>
          <c:idx val="4"/>
          <c:order val="4"/>
          <c:tx>
            <c:strRef>
              <c:f>Лист1!$A$7</c:f>
              <c:strCache>
                <c:ptCount val="1"/>
                <c:pt idx="0">
                  <c:v>1 - крайне низкий уровень</c:v>
                </c:pt>
              </c:strCache>
            </c:strRef>
          </c:tx>
          <c:invertIfNegative val="0"/>
          <c:cat>
            <c:multiLvlStrRef>
              <c:f>Лист1!$B$1:$M$2</c:f>
              <c:multiLvlStrCache>
                <c:ptCount val="12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  <c:pt idx="8">
                    <c:v>2024</c:v>
                  </c:pt>
                  <c:pt idx="9">
                    <c:v>2025</c:v>
                  </c:pt>
                  <c:pt idx="10">
                    <c:v>2024</c:v>
                  </c:pt>
                  <c:pt idx="11">
                    <c:v>2025</c:v>
                  </c:pt>
                </c:lvl>
                <c:lvl>
                  <c:pt idx="0">
                    <c:v>Организации труда на кафедре</c:v>
                  </c:pt>
                  <c:pt idx="2">
                    <c:v>Удовлетворенность качеством аудиторий</c:v>
                  </c:pt>
                  <c:pt idx="4">
                    <c:v>Наполненность ЭБС </c:v>
                  </c:pt>
                  <c:pt idx="6">
                    <c:v>Удовлетворенность технической оснащенностью УП</c:v>
                  </c:pt>
                  <c:pt idx="8">
                    <c:v>Условия организации образовательного процесса по программе</c:v>
                  </c:pt>
                  <c:pt idx="10">
                    <c:v>Удовлетворенность условиями реализации ОП в целом</c:v>
                  </c:pt>
                </c:lvl>
              </c:multiLvlStrCache>
            </c:multiLvlStrRef>
          </c:cat>
          <c:val>
            <c:numRef>
              <c:f>Лист1!$B$7:$M$7</c:f>
              <c:numCache>
                <c:formatCode>General</c:formatCode>
                <c:ptCount val="12"/>
                <c:pt idx="0">
                  <c:v>4.5999999999999996</c:v>
                </c:pt>
                <c:pt idx="1">
                  <c:v>4.5999999999999996</c:v>
                </c:pt>
                <c:pt idx="2">
                  <c:v>5.0999999999999996</c:v>
                </c:pt>
                <c:pt idx="3">
                  <c:v>2.4</c:v>
                </c:pt>
                <c:pt idx="4">
                  <c:v>1.3</c:v>
                </c:pt>
                <c:pt idx="5">
                  <c:v>0.6</c:v>
                </c:pt>
                <c:pt idx="6">
                  <c:v>2.6</c:v>
                </c:pt>
                <c:pt idx="7">
                  <c:v>1.7</c:v>
                </c:pt>
                <c:pt idx="8">
                  <c:v>2.6</c:v>
                </c:pt>
                <c:pt idx="9">
                  <c:v>1.8</c:v>
                </c:pt>
                <c:pt idx="10">
                  <c:v>1.3</c:v>
                </c:pt>
                <c:pt idx="11">
                  <c:v>0.9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42796672"/>
        <c:axId val="142798208"/>
        <c:axId val="0"/>
      </c:bar3DChart>
      <c:catAx>
        <c:axId val="142796672"/>
        <c:scaling>
          <c:orientation val="minMax"/>
        </c:scaling>
        <c:delete val="0"/>
        <c:axPos val="b"/>
        <c:majorTickMark val="none"/>
        <c:minorTickMark val="none"/>
        <c:tickLblPos val="nextTo"/>
        <c:crossAx val="142798208"/>
        <c:crosses val="autoZero"/>
        <c:auto val="1"/>
        <c:lblAlgn val="ctr"/>
        <c:lblOffset val="100"/>
        <c:noMultiLvlLbl val="0"/>
      </c:catAx>
      <c:valAx>
        <c:axId val="1427982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2796672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Лист1!$A$3</c:f>
              <c:strCache>
                <c:ptCount val="1"/>
                <c:pt idx="0">
                  <c:v>5- очень высокийуровень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Лист1!$C$1:$M$2</c:f>
              <c:multiLvlStrCache>
                <c:ptCount val="11"/>
                <c:lvl>
                  <c:pt idx="0">
                    <c:v>2025</c:v>
                  </c:pt>
                  <c:pt idx="1">
                    <c:v>2024</c:v>
                  </c:pt>
                  <c:pt idx="2">
                    <c:v>2025</c:v>
                  </c:pt>
                  <c:pt idx="3">
                    <c:v>2024</c:v>
                  </c:pt>
                  <c:pt idx="4">
                    <c:v>2025</c:v>
                  </c:pt>
                  <c:pt idx="5">
                    <c:v>2024</c:v>
                  </c:pt>
                  <c:pt idx="6">
                    <c:v>2025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2024</c:v>
                  </c:pt>
                  <c:pt idx="10">
                    <c:v>2025</c:v>
                  </c:pt>
                </c:lvl>
                <c:lvl>
                  <c:pt idx="1">
                    <c:v>Удовлетворенность качеством аудиторий</c:v>
                  </c:pt>
                  <c:pt idx="3">
                    <c:v>Наполненность ЭБС </c:v>
                  </c:pt>
                  <c:pt idx="5">
                    <c:v>Удовлетворенность технической оснащенностью УП</c:v>
                  </c:pt>
                  <c:pt idx="7">
                    <c:v>Условия организации образовательного процесса по программе</c:v>
                  </c:pt>
                  <c:pt idx="9">
                    <c:v>Удовлетворенность условиями реализации ОП в целом</c:v>
                  </c:pt>
                </c:lvl>
              </c:multiLvlStrCache>
            </c:multiLvlStrRef>
          </c:cat>
          <c:val>
            <c:numRef>
              <c:f>Лист1!$C$3:$K$3</c:f>
              <c:numCache>
                <c:formatCode>General</c:formatCode>
                <c:ptCount val="9"/>
                <c:pt idx="0">
                  <c:v>28.7</c:v>
                </c:pt>
                <c:pt idx="1">
                  <c:v>16.7</c:v>
                </c:pt>
                <c:pt idx="2">
                  <c:v>18.600000000000001</c:v>
                </c:pt>
                <c:pt idx="3">
                  <c:v>46.1</c:v>
                </c:pt>
                <c:pt idx="4">
                  <c:v>48.9</c:v>
                </c:pt>
                <c:pt idx="5">
                  <c:v>20.5</c:v>
                </c:pt>
                <c:pt idx="6">
                  <c:v>22.5</c:v>
                </c:pt>
                <c:pt idx="7">
                  <c:v>34.6</c:v>
                </c:pt>
                <c:pt idx="8">
                  <c:v>34.799999999999997</c:v>
                </c:pt>
              </c:numCache>
            </c:numRef>
          </c:val>
        </c:ser>
        <c:ser>
          <c:idx val="1"/>
          <c:order val="1"/>
          <c:tx>
            <c:strRef>
              <c:f>Лист1!$A$4</c:f>
              <c:strCache>
                <c:ptCount val="1"/>
                <c:pt idx="0">
                  <c:v>4 - высокий 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Лист1!$C$1:$M$2</c:f>
              <c:multiLvlStrCache>
                <c:ptCount val="11"/>
                <c:lvl>
                  <c:pt idx="0">
                    <c:v>2025</c:v>
                  </c:pt>
                  <c:pt idx="1">
                    <c:v>2024</c:v>
                  </c:pt>
                  <c:pt idx="2">
                    <c:v>2025</c:v>
                  </c:pt>
                  <c:pt idx="3">
                    <c:v>2024</c:v>
                  </c:pt>
                  <c:pt idx="4">
                    <c:v>2025</c:v>
                  </c:pt>
                  <c:pt idx="5">
                    <c:v>2024</c:v>
                  </c:pt>
                  <c:pt idx="6">
                    <c:v>2025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2024</c:v>
                  </c:pt>
                  <c:pt idx="10">
                    <c:v>2025</c:v>
                  </c:pt>
                </c:lvl>
                <c:lvl>
                  <c:pt idx="1">
                    <c:v>Удовлетворенность качеством аудиторий</c:v>
                  </c:pt>
                  <c:pt idx="3">
                    <c:v>Наполненность ЭБС </c:v>
                  </c:pt>
                  <c:pt idx="5">
                    <c:v>Удовлетворенность технической оснащенностью УП</c:v>
                  </c:pt>
                  <c:pt idx="7">
                    <c:v>Условия организации образовательного процесса по программе</c:v>
                  </c:pt>
                  <c:pt idx="9">
                    <c:v>Удовлетворенность условиями реализации ОП в целом</c:v>
                  </c:pt>
                </c:lvl>
              </c:multiLvlStrCache>
            </c:multiLvlStrRef>
          </c:cat>
          <c:val>
            <c:numRef>
              <c:f>Лист1!$C$4:$K$4</c:f>
              <c:numCache>
                <c:formatCode>General</c:formatCode>
                <c:ptCount val="9"/>
                <c:pt idx="0">
                  <c:v>20.5</c:v>
                </c:pt>
                <c:pt idx="1">
                  <c:v>34.6</c:v>
                </c:pt>
                <c:pt idx="2">
                  <c:v>32.799999999999997</c:v>
                </c:pt>
                <c:pt idx="3">
                  <c:v>42.3</c:v>
                </c:pt>
                <c:pt idx="4">
                  <c:v>44.3</c:v>
                </c:pt>
                <c:pt idx="5">
                  <c:v>45</c:v>
                </c:pt>
                <c:pt idx="6">
                  <c:v>46</c:v>
                </c:pt>
                <c:pt idx="7">
                  <c:v>42.3</c:v>
                </c:pt>
                <c:pt idx="8">
                  <c:v>43.1</c:v>
                </c:pt>
              </c:numCache>
            </c:numRef>
          </c:val>
        </c:ser>
        <c:ser>
          <c:idx val="2"/>
          <c:order val="2"/>
          <c:tx>
            <c:strRef>
              <c:f>Лист1!$A$5</c:f>
              <c:strCache>
                <c:ptCount val="1"/>
                <c:pt idx="0">
                  <c:v>3 - средний уровень </c:v>
                </c:pt>
              </c:strCache>
            </c:strRef>
          </c:tx>
          <c:invertIfNegative val="0"/>
          <c:cat>
            <c:multiLvlStrRef>
              <c:f>Лист1!$C$1:$M$2</c:f>
              <c:multiLvlStrCache>
                <c:ptCount val="11"/>
                <c:lvl>
                  <c:pt idx="0">
                    <c:v>2025</c:v>
                  </c:pt>
                  <c:pt idx="1">
                    <c:v>2024</c:v>
                  </c:pt>
                  <c:pt idx="2">
                    <c:v>2025</c:v>
                  </c:pt>
                  <c:pt idx="3">
                    <c:v>2024</c:v>
                  </c:pt>
                  <c:pt idx="4">
                    <c:v>2025</c:v>
                  </c:pt>
                  <c:pt idx="5">
                    <c:v>2024</c:v>
                  </c:pt>
                  <c:pt idx="6">
                    <c:v>2025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2024</c:v>
                  </c:pt>
                  <c:pt idx="10">
                    <c:v>2025</c:v>
                  </c:pt>
                </c:lvl>
                <c:lvl>
                  <c:pt idx="1">
                    <c:v>Удовлетворенность качеством аудиторий</c:v>
                  </c:pt>
                  <c:pt idx="3">
                    <c:v>Наполненность ЭБС </c:v>
                  </c:pt>
                  <c:pt idx="5">
                    <c:v>Удовлетворенность технической оснащенностью УП</c:v>
                  </c:pt>
                  <c:pt idx="7">
                    <c:v>Условия организации образовательного процесса по программе</c:v>
                  </c:pt>
                  <c:pt idx="9">
                    <c:v>Удовлетворенность условиями реализации ОП в целом</c:v>
                  </c:pt>
                </c:lvl>
              </c:multiLvlStrCache>
            </c:multiLvlStrRef>
          </c:cat>
          <c:val>
            <c:numRef>
              <c:f>Лист1!$C$5:$K$5</c:f>
              <c:numCache>
                <c:formatCode>General</c:formatCode>
                <c:ptCount val="9"/>
                <c:pt idx="0">
                  <c:v>35.200000000000003</c:v>
                </c:pt>
                <c:pt idx="1">
                  <c:v>28.2</c:v>
                </c:pt>
                <c:pt idx="2">
                  <c:v>30.2</c:v>
                </c:pt>
                <c:pt idx="3">
                  <c:v>9</c:v>
                </c:pt>
                <c:pt idx="4">
                  <c:v>10.199999999999999</c:v>
                </c:pt>
                <c:pt idx="5">
                  <c:v>25.5</c:v>
                </c:pt>
                <c:pt idx="6">
                  <c:v>22.4</c:v>
                </c:pt>
                <c:pt idx="7">
                  <c:v>17.899999999999999</c:v>
                </c:pt>
                <c:pt idx="8">
                  <c:v>18.2</c:v>
                </c:pt>
              </c:numCache>
            </c:numRef>
          </c:val>
        </c:ser>
        <c:ser>
          <c:idx val="3"/>
          <c:order val="3"/>
          <c:tx>
            <c:strRef>
              <c:f>Лист1!$A$6</c:f>
              <c:strCache>
                <c:ptCount val="1"/>
                <c:pt idx="0">
                  <c:v>2 - низкий уровень</c:v>
                </c:pt>
              </c:strCache>
            </c:strRef>
          </c:tx>
          <c:invertIfNegative val="0"/>
          <c:cat>
            <c:multiLvlStrRef>
              <c:f>Лист1!$C$1:$M$2</c:f>
              <c:multiLvlStrCache>
                <c:ptCount val="11"/>
                <c:lvl>
                  <c:pt idx="0">
                    <c:v>2025</c:v>
                  </c:pt>
                  <c:pt idx="1">
                    <c:v>2024</c:v>
                  </c:pt>
                  <c:pt idx="2">
                    <c:v>2025</c:v>
                  </c:pt>
                  <c:pt idx="3">
                    <c:v>2024</c:v>
                  </c:pt>
                  <c:pt idx="4">
                    <c:v>2025</c:v>
                  </c:pt>
                  <c:pt idx="5">
                    <c:v>2024</c:v>
                  </c:pt>
                  <c:pt idx="6">
                    <c:v>2025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2024</c:v>
                  </c:pt>
                  <c:pt idx="10">
                    <c:v>2025</c:v>
                  </c:pt>
                </c:lvl>
                <c:lvl>
                  <c:pt idx="1">
                    <c:v>Удовлетворенность качеством аудиторий</c:v>
                  </c:pt>
                  <c:pt idx="3">
                    <c:v>Наполненность ЭБС </c:v>
                  </c:pt>
                  <c:pt idx="5">
                    <c:v>Удовлетворенность технической оснащенностью УП</c:v>
                  </c:pt>
                  <c:pt idx="7">
                    <c:v>Условия организации образовательного процесса по программе</c:v>
                  </c:pt>
                  <c:pt idx="9">
                    <c:v>Удовлетворенность условиями реализации ОП в целом</c:v>
                  </c:pt>
                </c:lvl>
              </c:multiLvlStrCache>
            </c:multiLvlStrRef>
          </c:cat>
          <c:val>
            <c:numRef>
              <c:f>Лист1!$C$6:$K$6</c:f>
              <c:numCache>
                <c:formatCode>General</c:formatCode>
                <c:ptCount val="9"/>
                <c:pt idx="0">
                  <c:v>22.5</c:v>
                </c:pt>
                <c:pt idx="1">
                  <c:v>15.4</c:v>
                </c:pt>
                <c:pt idx="2">
                  <c:v>14.8</c:v>
                </c:pt>
                <c:pt idx="3">
                  <c:v>1.3</c:v>
                </c:pt>
                <c:pt idx="4">
                  <c:v>1.2</c:v>
                </c:pt>
                <c:pt idx="5">
                  <c:v>5.0999999999999996</c:v>
                </c:pt>
                <c:pt idx="6">
                  <c:v>4.8</c:v>
                </c:pt>
                <c:pt idx="7">
                  <c:v>2.6</c:v>
                </c:pt>
                <c:pt idx="8">
                  <c:v>2.2000000000000002</c:v>
                </c:pt>
              </c:numCache>
            </c:numRef>
          </c:val>
        </c:ser>
        <c:ser>
          <c:idx val="4"/>
          <c:order val="4"/>
          <c:tx>
            <c:strRef>
              <c:f>Лист1!$A$7</c:f>
              <c:strCache>
                <c:ptCount val="1"/>
                <c:pt idx="0">
                  <c:v>1 - крайне низкий 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Лист1!$C$1:$M$2</c:f>
              <c:multiLvlStrCache>
                <c:ptCount val="11"/>
                <c:lvl>
                  <c:pt idx="0">
                    <c:v>2025</c:v>
                  </c:pt>
                  <c:pt idx="1">
                    <c:v>2024</c:v>
                  </c:pt>
                  <c:pt idx="2">
                    <c:v>2025</c:v>
                  </c:pt>
                  <c:pt idx="3">
                    <c:v>2024</c:v>
                  </c:pt>
                  <c:pt idx="4">
                    <c:v>2025</c:v>
                  </c:pt>
                  <c:pt idx="5">
                    <c:v>2024</c:v>
                  </c:pt>
                  <c:pt idx="6">
                    <c:v>2025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2024</c:v>
                  </c:pt>
                  <c:pt idx="10">
                    <c:v>2025</c:v>
                  </c:pt>
                </c:lvl>
                <c:lvl>
                  <c:pt idx="1">
                    <c:v>Удовлетворенность качеством аудиторий</c:v>
                  </c:pt>
                  <c:pt idx="3">
                    <c:v>Наполненность ЭБС </c:v>
                  </c:pt>
                  <c:pt idx="5">
                    <c:v>Удовлетворенность технической оснащенностью УП</c:v>
                  </c:pt>
                  <c:pt idx="7">
                    <c:v>Условия организации образовательного процесса по программе</c:v>
                  </c:pt>
                  <c:pt idx="9">
                    <c:v>Удовлетворенность условиями реализации ОП в целом</c:v>
                  </c:pt>
                </c:lvl>
              </c:multiLvlStrCache>
            </c:multiLvlStrRef>
          </c:cat>
          <c:val>
            <c:numRef>
              <c:f>Лист1!$C$7:$K$7</c:f>
              <c:numCache>
                <c:formatCode>General</c:formatCode>
                <c:ptCount val="9"/>
                <c:pt idx="0">
                  <c:v>4.5999999999999996</c:v>
                </c:pt>
                <c:pt idx="1">
                  <c:v>5.0999999999999996</c:v>
                </c:pt>
                <c:pt idx="2">
                  <c:v>2.4</c:v>
                </c:pt>
                <c:pt idx="3">
                  <c:v>1.3</c:v>
                </c:pt>
                <c:pt idx="4">
                  <c:v>0.6</c:v>
                </c:pt>
                <c:pt idx="5">
                  <c:v>2.6</c:v>
                </c:pt>
                <c:pt idx="6">
                  <c:v>1.7</c:v>
                </c:pt>
                <c:pt idx="7">
                  <c:v>2.6</c:v>
                </c:pt>
                <c:pt idx="8">
                  <c:v>1.8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020416"/>
        <c:axId val="143021952"/>
      </c:barChart>
      <c:catAx>
        <c:axId val="143020416"/>
        <c:scaling>
          <c:orientation val="minMax"/>
        </c:scaling>
        <c:delete val="0"/>
        <c:axPos val="b"/>
        <c:majorTickMark val="out"/>
        <c:minorTickMark val="none"/>
        <c:tickLblPos val="nextTo"/>
        <c:crossAx val="143021952"/>
        <c:crosses val="autoZero"/>
        <c:auto val="1"/>
        <c:lblAlgn val="ctr"/>
        <c:lblOffset val="100"/>
        <c:noMultiLvlLbl val="0"/>
      </c:catAx>
      <c:valAx>
        <c:axId val="1430219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30204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Лист2!$A$2</c:f>
              <c:strCache>
                <c:ptCount val="1"/>
                <c:pt idx="0">
                  <c:v>5- очень высокийуровень</c:v>
                </c:pt>
              </c:strCache>
            </c:strRef>
          </c:tx>
          <c:invertIfNegative val="0"/>
          <c:cat>
            <c:strRef>
              <c:f>Лист2!$B$1:$N$1</c:f>
              <c:strCache>
                <c:ptCount val="13"/>
                <c:pt idx="0">
                  <c:v>Соответствует ли структура программы Вашим ожиданиям? (присутствуют все дисциплины, изучение которых, по Вашему мнению, необходимо для ведения будущей профессиональной деятельности; нет дублирования дисциплин; нет нарушения логики преподавания дисциплин и</c:v>
                </c:pt>
                <c:pt idx="1">
                  <c:v>Удовлетворяет ли Вашим потребностям выделяемый объем времени, отведенный на лекционные занятия</c:v>
                </c:pt>
                <c:pt idx="2">
                  <c:v>Насколько полно Вам предоставляется возможность выбора дисциплин</c:v>
                </c:pt>
                <c:pt idx="3">
                  <c:v>Насколько учебный процесс обеспечен учебниками, учебными и методическими пособиями, научной литературой и т.д. в электронной форме</c:v>
                </c:pt>
                <c:pt idx="4">
                  <c:v>Насколько учебный процесс обеспечен учебниками, учебными и методическими пособиями, научной литературой и т.д. в печатной форме</c:v>
                </c:pt>
                <c:pt idx="5">
                  <c:v>Каково качество сопровождения самостоятельной работы обучающихся, наличие методических материалов и рекомендаций</c:v>
                </c:pt>
                <c:pt idx="6">
                  <c:v>Оцените, пожалуйста, качество подключения к ЭБС из любой точки, где есть сеть Интернет как внутри ОО, так и вне ее</c:v>
                </c:pt>
                <c:pt idx="7">
                  <c:v>Какова Ваша удовлетворенность организацией и проведением практик</c:v>
                </c:pt>
                <c:pt idx="8">
                  <c:v>Оцените организацию научно-исследовательской деятельности обучающихся (возможность участия в конференциях, семинарах, т.п.)</c:v>
                </c:pt>
                <c:pt idx="9">
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</c:pt>
                <c:pt idx="10">
                  <c:v>Предоставляется ли Вам возможность оценивания содержания, организации и качества учебного процесса в целом, а также работы отдельных преподавателей</c:v>
                </c:pt>
                <c:pt idx="11">
                  <c:v>Оцените возможность творческого самовыражения/развития (спортивных, культурных и др. секций)</c:v>
                </c:pt>
                <c:pt idx="12">
                  <c:v>Насколько Вы удовлетворены тем, что обучаетесь в данной ОО и на данном направлении подготовки (специальности)</c:v>
                </c:pt>
              </c:strCache>
            </c:strRef>
          </c:cat>
          <c:val>
            <c:numRef>
              <c:f>Лист2!$B$2:$N$2</c:f>
              <c:numCache>
                <c:formatCode>General</c:formatCode>
                <c:ptCount val="13"/>
                <c:pt idx="0">
                  <c:v>41.7</c:v>
                </c:pt>
                <c:pt idx="1">
                  <c:v>52.1</c:v>
                </c:pt>
                <c:pt idx="2">
                  <c:v>45.8</c:v>
                </c:pt>
                <c:pt idx="3">
                  <c:v>56</c:v>
                </c:pt>
                <c:pt idx="4">
                  <c:v>51.6</c:v>
                </c:pt>
                <c:pt idx="5">
                  <c:v>46.2</c:v>
                </c:pt>
                <c:pt idx="6">
                  <c:v>54.7</c:v>
                </c:pt>
                <c:pt idx="7">
                  <c:v>47.3</c:v>
                </c:pt>
                <c:pt idx="8">
                  <c:v>51.4</c:v>
                </c:pt>
                <c:pt idx="9">
                  <c:v>44.7</c:v>
                </c:pt>
                <c:pt idx="10">
                  <c:v>50.3</c:v>
                </c:pt>
                <c:pt idx="11">
                  <c:v>56</c:v>
                </c:pt>
                <c:pt idx="12">
                  <c:v>52.1</c:v>
                </c:pt>
              </c:numCache>
            </c:numRef>
          </c:val>
        </c:ser>
        <c:ser>
          <c:idx val="1"/>
          <c:order val="1"/>
          <c:tx>
            <c:strRef>
              <c:f>Лист2!$A$3</c:f>
              <c:strCache>
                <c:ptCount val="1"/>
                <c:pt idx="0">
                  <c:v>4 - высокий уровень</c:v>
                </c:pt>
              </c:strCache>
            </c:strRef>
          </c:tx>
          <c:invertIfNegative val="0"/>
          <c:cat>
            <c:strRef>
              <c:f>Лист2!$B$1:$N$1</c:f>
              <c:strCache>
                <c:ptCount val="13"/>
                <c:pt idx="0">
                  <c:v>Соответствует ли структура программы Вашим ожиданиям? (присутствуют все дисциплины, изучение которых, по Вашему мнению, необходимо для ведения будущей профессиональной деятельности; нет дублирования дисциплин; нет нарушения логики преподавания дисциплин и</c:v>
                </c:pt>
                <c:pt idx="1">
                  <c:v>Удовлетворяет ли Вашим потребностям выделяемый объем времени, отведенный на лекционные занятия</c:v>
                </c:pt>
                <c:pt idx="2">
                  <c:v>Насколько полно Вам предоставляется возможность выбора дисциплин</c:v>
                </c:pt>
                <c:pt idx="3">
                  <c:v>Насколько учебный процесс обеспечен учебниками, учебными и методическими пособиями, научной литературой и т.д. в электронной форме</c:v>
                </c:pt>
                <c:pt idx="4">
                  <c:v>Насколько учебный процесс обеспечен учебниками, учебными и методическими пособиями, научной литературой и т.д. в печатной форме</c:v>
                </c:pt>
                <c:pt idx="5">
                  <c:v>Каково качество сопровождения самостоятельной работы обучающихся, наличие методических материалов и рекомендаций</c:v>
                </c:pt>
                <c:pt idx="6">
                  <c:v>Оцените, пожалуйста, качество подключения к ЭБС из любой точки, где есть сеть Интернет как внутри ОО, так и вне ее</c:v>
                </c:pt>
                <c:pt idx="7">
                  <c:v>Какова Ваша удовлетворенность организацией и проведением практик</c:v>
                </c:pt>
                <c:pt idx="8">
                  <c:v>Оцените организацию научно-исследовательской деятельности обучающихся (возможность участия в конференциях, семинарах, т.п.)</c:v>
                </c:pt>
                <c:pt idx="9">
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</c:pt>
                <c:pt idx="10">
                  <c:v>Предоставляется ли Вам возможность оценивания содержания, организации и качества учебного процесса в целом, а также работы отдельных преподавателей</c:v>
                </c:pt>
                <c:pt idx="11">
                  <c:v>Оцените возможность творческого самовыражения/развития (спортивных, культурных и др. секций)</c:v>
                </c:pt>
                <c:pt idx="12">
                  <c:v>Насколько Вы удовлетворены тем, что обучаетесь в данной ОО и на данном направлении подготовки (специальности)</c:v>
                </c:pt>
              </c:strCache>
            </c:strRef>
          </c:cat>
          <c:val>
            <c:numRef>
              <c:f>Лист2!$B$3:$N$3</c:f>
              <c:numCache>
                <c:formatCode>General</c:formatCode>
                <c:ptCount val="13"/>
                <c:pt idx="0">
                  <c:v>29.5</c:v>
                </c:pt>
                <c:pt idx="1">
                  <c:v>28.2</c:v>
                </c:pt>
                <c:pt idx="2">
                  <c:v>27.3</c:v>
                </c:pt>
                <c:pt idx="3">
                  <c:v>27.1</c:v>
                </c:pt>
                <c:pt idx="4">
                  <c:v>27.5</c:v>
                </c:pt>
                <c:pt idx="5">
                  <c:v>31.7</c:v>
                </c:pt>
                <c:pt idx="6">
                  <c:v>27.6</c:v>
                </c:pt>
                <c:pt idx="7">
                  <c:v>30.4</c:v>
                </c:pt>
                <c:pt idx="8">
                  <c:v>12.4</c:v>
                </c:pt>
                <c:pt idx="9">
                  <c:v>27.3</c:v>
                </c:pt>
                <c:pt idx="10">
                  <c:v>11.9</c:v>
                </c:pt>
                <c:pt idx="11">
                  <c:v>18.5</c:v>
                </c:pt>
                <c:pt idx="12">
                  <c:v>27.4</c:v>
                </c:pt>
              </c:numCache>
            </c:numRef>
          </c:val>
        </c:ser>
        <c:ser>
          <c:idx val="2"/>
          <c:order val="2"/>
          <c:tx>
            <c:strRef>
              <c:f>Лист2!$A$4</c:f>
              <c:strCache>
                <c:ptCount val="1"/>
                <c:pt idx="0">
                  <c:v>3 - средний уровень </c:v>
                </c:pt>
              </c:strCache>
            </c:strRef>
          </c:tx>
          <c:invertIfNegative val="0"/>
          <c:cat>
            <c:strRef>
              <c:f>Лист2!$B$1:$N$1</c:f>
              <c:strCache>
                <c:ptCount val="13"/>
                <c:pt idx="0">
                  <c:v>Соответствует ли структура программы Вашим ожиданиям? (присутствуют все дисциплины, изучение которых, по Вашему мнению, необходимо для ведения будущей профессиональной деятельности; нет дублирования дисциплин; нет нарушения логики преподавания дисциплин и</c:v>
                </c:pt>
                <c:pt idx="1">
                  <c:v>Удовлетворяет ли Вашим потребностям выделяемый объем времени, отведенный на лекционные занятия</c:v>
                </c:pt>
                <c:pt idx="2">
                  <c:v>Насколько полно Вам предоставляется возможность выбора дисциплин</c:v>
                </c:pt>
                <c:pt idx="3">
                  <c:v>Насколько учебный процесс обеспечен учебниками, учебными и методическими пособиями, научной литературой и т.д. в электронной форме</c:v>
                </c:pt>
                <c:pt idx="4">
                  <c:v>Насколько учебный процесс обеспечен учебниками, учебными и методическими пособиями, научной литературой и т.д. в печатной форме</c:v>
                </c:pt>
                <c:pt idx="5">
                  <c:v>Каково качество сопровождения самостоятельной работы обучающихся, наличие методических материалов и рекомендаций</c:v>
                </c:pt>
                <c:pt idx="6">
                  <c:v>Оцените, пожалуйста, качество подключения к ЭБС из любой точки, где есть сеть Интернет как внутри ОО, так и вне ее</c:v>
                </c:pt>
                <c:pt idx="7">
                  <c:v>Какова Ваша удовлетворенность организацией и проведением практик</c:v>
                </c:pt>
                <c:pt idx="8">
                  <c:v>Оцените организацию научно-исследовательской деятельности обучающихся (возможность участия в конференциях, семинарах, т.п.)</c:v>
                </c:pt>
                <c:pt idx="9">
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</c:pt>
                <c:pt idx="10">
                  <c:v>Предоставляется ли Вам возможность оценивания содержания, организации и качества учебного процесса в целом, а также работы отдельных преподавателей</c:v>
                </c:pt>
                <c:pt idx="11">
                  <c:v>Оцените возможность творческого самовыражения/развития (спортивных, культурных и др. секций)</c:v>
                </c:pt>
                <c:pt idx="12">
                  <c:v>Насколько Вы удовлетворены тем, что обучаетесь в данной ОО и на данном направлении подготовки (специальности)</c:v>
                </c:pt>
              </c:strCache>
            </c:strRef>
          </c:cat>
          <c:val>
            <c:numRef>
              <c:f>Лист2!$B$4:$N$4</c:f>
              <c:numCache>
                <c:formatCode>General</c:formatCode>
                <c:ptCount val="13"/>
                <c:pt idx="0">
                  <c:v>19.8</c:v>
                </c:pt>
                <c:pt idx="1">
                  <c:v>12.1</c:v>
                </c:pt>
                <c:pt idx="2">
                  <c:v>13.9</c:v>
                </c:pt>
                <c:pt idx="3">
                  <c:v>10.6</c:v>
                </c:pt>
                <c:pt idx="4">
                  <c:v>14.8</c:v>
                </c:pt>
                <c:pt idx="5">
                  <c:v>15.9</c:v>
                </c:pt>
                <c:pt idx="6">
                  <c:v>7.2</c:v>
                </c:pt>
                <c:pt idx="7">
                  <c:v>13.5</c:v>
                </c:pt>
                <c:pt idx="8">
                  <c:v>29.7</c:v>
                </c:pt>
                <c:pt idx="9">
                  <c:v>21</c:v>
                </c:pt>
                <c:pt idx="10">
                  <c:v>29.7</c:v>
                </c:pt>
                <c:pt idx="11">
                  <c:v>17.100000000000001</c:v>
                </c:pt>
                <c:pt idx="12">
                  <c:v>12.6</c:v>
                </c:pt>
              </c:numCache>
            </c:numRef>
          </c:val>
        </c:ser>
        <c:ser>
          <c:idx val="3"/>
          <c:order val="3"/>
          <c:tx>
            <c:strRef>
              <c:f>Лист2!$A$5</c:f>
              <c:strCache>
                <c:ptCount val="1"/>
                <c:pt idx="0">
                  <c:v>2 - низкий уровень</c:v>
                </c:pt>
              </c:strCache>
            </c:strRef>
          </c:tx>
          <c:invertIfNegative val="0"/>
          <c:cat>
            <c:strRef>
              <c:f>Лист2!$B$1:$N$1</c:f>
              <c:strCache>
                <c:ptCount val="13"/>
                <c:pt idx="0">
                  <c:v>Соответствует ли структура программы Вашим ожиданиям? (присутствуют все дисциплины, изучение которых, по Вашему мнению, необходимо для ведения будущей профессиональной деятельности; нет дублирования дисциплин; нет нарушения логики преподавания дисциплин и</c:v>
                </c:pt>
                <c:pt idx="1">
                  <c:v>Удовлетворяет ли Вашим потребностям выделяемый объем времени, отведенный на лекционные занятия</c:v>
                </c:pt>
                <c:pt idx="2">
                  <c:v>Насколько полно Вам предоставляется возможность выбора дисциплин</c:v>
                </c:pt>
                <c:pt idx="3">
                  <c:v>Насколько учебный процесс обеспечен учебниками, учебными и методическими пособиями, научной литературой и т.д. в электронной форме</c:v>
                </c:pt>
                <c:pt idx="4">
                  <c:v>Насколько учебный процесс обеспечен учебниками, учебными и методическими пособиями, научной литературой и т.д. в печатной форме</c:v>
                </c:pt>
                <c:pt idx="5">
                  <c:v>Каково качество сопровождения самостоятельной работы обучающихся, наличие методических материалов и рекомендаций</c:v>
                </c:pt>
                <c:pt idx="6">
                  <c:v>Оцените, пожалуйста, качество подключения к ЭБС из любой точки, где есть сеть Интернет как внутри ОО, так и вне ее</c:v>
                </c:pt>
                <c:pt idx="7">
                  <c:v>Какова Ваша удовлетворенность организацией и проведением практик</c:v>
                </c:pt>
                <c:pt idx="8">
                  <c:v>Оцените организацию научно-исследовательской деятельности обучающихся (возможность участия в конференциях, семинарах, т.п.)</c:v>
                </c:pt>
                <c:pt idx="9">
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</c:pt>
                <c:pt idx="10">
                  <c:v>Предоставляется ли Вам возможность оценивания содержания, организации и качества учебного процесса в целом, а также работы отдельных преподавателей</c:v>
                </c:pt>
                <c:pt idx="11">
                  <c:v>Оцените возможность творческого самовыражения/развития (спортивных, культурных и др. секций)</c:v>
                </c:pt>
                <c:pt idx="12">
                  <c:v>Насколько Вы удовлетворены тем, что обучаетесь в данной ОО и на данном направлении подготовки (специальности)</c:v>
                </c:pt>
              </c:strCache>
            </c:strRef>
          </c:cat>
          <c:val>
            <c:numRef>
              <c:f>Лист2!$B$5:$N$5</c:f>
              <c:numCache>
                <c:formatCode>General</c:formatCode>
                <c:ptCount val="13"/>
                <c:pt idx="0">
                  <c:v>3.5</c:v>
                </c:pt>
                <c:pt idx="1">
                  <c:v>3.7</c:v>
                </c:pt>
                <c:pt idx="2">
                  <c:v>5.7</c:v>
                </c:pt>
                <c:pt idx="3">
                  <c:v>2.4</c:v>
                </c:pt>
                <c:pt idx="4">
                  <c:v>3.5</c:v>
                </c:pt>
                <c:pt idx="5">
                  <c:v>3.1</c:v>
                </c:pt>
                <c:pt idx="6">
                  <c:v>3.3</c:v>
                </c:pt>
                <c:pt idx="7">
                  <c:v>2.04</c:v>
                </c:pt>
                <c:pt idx="8">
                  <c:v>2.6</c:v>
                </c:pt>
                <c:pt idx="9">
                  <c:v>3.5</c:v>
                </c:pt>
                <c:pt idx="10">
                  <c:v>3.7</c:v>
                </c:pt>
                <c:pt idx="11">
                  <c:v>0.7</c:v>
                </c:pt>
                <c:pt idx="12">
                  <c:v>4.5999999999999996</c:v>
                </c:pt>
              </c:numCache>
            </c:numRef>
          </c:val>
        </c:ser>
        <c:ser>
          <c:idx val="4"/>
          <c:order val="4"/>
          <c:tx>
            <c:strRef>
              <c:f>Лист2!$A$6</c:f>
              <c:strCache>
                <c:ptCount val="1"/>
                <c:pt idx="0">
                  <c:v>1 - крайне низкий уровень</c:v>
                </c:pt>
              </c:strCache>
            </c:strRef>
          </c:tx>
          <c:invertIfNegative val="0"/>
          <c:cat>
            <c:strRef>
              <c:f>Лист2!$B$1:$N$1</c:f>
              <c:strCache>
                <c:ptCount val="13"/>
                <c:pt idx="0">
                  <c:v>Соответствует ли структура программы Вашим ожиданиям? (присутствуют все дисциплины, изучение которых, по Вашему мнению, необходимо для ведения будущей профессиональной деятельности; нет дублирования дисциплин; нет нарушения логики преподавания дисциплин и</c:v>
                </c:pt>
                <c:pt idx="1">
                  <c:v>Удовлетворяет ли Вашим потребностям выделяемый объем времени, отведенный на лекционные занятия</c:v>
                </c:pt>
                <c:pt idx="2">
                  <c:v>Насколько полно Вам предоставляется возможность выбора дисциплин</c:v>
                </c:pt>
                <c:pt idx="3">
                  <c:v>Насколько учебный процесс обеспечен учебниками, учебными и методическими пособиями, научной литературой и т.д. в электронной форме</c:v>
                </c:pt>
                <c:pt idx="4">
                  <c:v>Насколько учебный процесс обеспечен учебниками, учебными и методическими пособиями, научной литературой и т.д. в печатной форме</c:v>
                </c:pt>
                <c:pt idx="5">
                  <c:v>Каково качество сопровождения самостоятельной работы обучающихся, наличие методических материалов и рекомендаций</c:v>
                </c:pt>
                <c:pt idx="6">
                  <c:v>Оцените, пожалуйста, качество подключения к ЭБС из любой точки, где есть сеть Интернет как внутри ОО, так и вне ее</c:v>
                </c:pt>
                <c:pt idx="7">
                  <c:v>Какова Ваша удовлетворенность организацией и проведением практик</c:v>
                </c:pt>
                <c:pt idx="8">
                  <c:v>Оцените организацию научно-исследовательской деятельности обучающихся (возможность участия в конференциях, семинарах, т.п.)</c:v>
                </c:pt>
                <c:pt idx="9">
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</c:pt>
                <c:pt idx="10">
                  <c:v>Предоставляется ли Вам возможность оценивания содержания, организации и качества учебного процесса в целом, а также работы отдельных преподавателей</c:v>
                </c:pt>
                <c:pt idx="11">
                  <c:v>Оцените возможность творческого самовыражения/развития (спортивных, культурных и др. секций)</c:v>
                </c:pt>
                <c:pt idx="12">
                  <c:v>Насколько Вы удовлетворены тем, что обучаетесь в данной ОО и на данном направлении подготовки (специальности)</c:v>
                </c:pt>
              </c:strCache>
            </c:strRef>
          </c:cat>
          <c:val>
            <c:numRef>
              <c:f>Лист2!$B$6:$N$6</c:f>
              <c:numCache>
                <c:formatCode>General</c:formatCode>
                <c:ptCount val="13"/>
                <c:pt idx="0">
                  <c:v>5.4</c:v>
                </c:pt>
                <c:pt idx="1">
                  <c:v>3.9</c:v>
                </c:pt>
                <c:pt idx="2">
                  <c:v>7.2</c:v>
                </c:pt>
                <c:pt idx="3">
                  <c:v>3.9</c:v>
                </c:pt>
                <c:pt idx="4">
                  <c:v>2.6</c:v>
                </c:pt>
                <c:pt idx="5">
                  <c:v>3</c:v>
                </c:pt>
                <c:pt idx="6">
                  <c:v>3.3</c:v>
                </c:pt>
                <c:pt idx="7">
                  <c:v>4.8</c:v>
                </c:pt>
                <c:pt idx="8">
                  <c:v>3.9</c:v>
                </c:pt>
                <c:pt idx="9">
                  <c:v>3.5</c:v>
                </c:pt>
                <c:pt idx="10">
                  <c:v>4.4000000000000004</c:v>
                </c:pt>
                <c:pt idx="11">
                  <c:v>4.3</c:v>
                </c:pt>
                <c:pt idx="12">
                  <c:v>3.1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315712"/>
        <c:axId val="143317248"/>
      </c:barChart>
      <c:catAx>
        <c:axId val="143315712"/>
        <c:scaling>
          <c:orientation val="minMax"/>
        </c:scaling>
        <c:delete val="0"/>
        <c:axPos val="b"/>
        <c:majorTickMark val="out"/>
        <c:minorTickMark val="none"/>
        <c:tickLblPos val="nextTo"/>
        <c:crossAx val="143317248"/>
        <c:crosses val="autoZero"/>
        <c:auto val="1"/>
        <c:lblAlgn val="ctr"/>
        <c:lblOffset val="100"/>
        <c:noMultiLvlLbl val="0"/>
      </c:catAx>
      <c:valAx>
        <c:axId val="1433172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331571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6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214" cy="610809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214" cy="610809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8</xdr:row>
      <xdr:rowOff>52387</xdr:rowOff>
    </xdr:from>
    <xdr:to>
      <xdr:col>14</xdr:col>
      <xdr:colOff>304800</xdr:colOff>
      <xdr:row>27</xdr:row>
      <xdr:rowOff>161925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workbookViewId="0">
      <selection activeCell="C16" sqref="C16:D16"/>
    </sheetView>
  </sheetViews>
  <sheetFormatPr defaultRowHeight="15" x14ac:dyDescent="0.25"/>
  <cols>
    <col min="1" max="1" width="25.7109375" customWidth="1"/>
    <col min="2" max="2" width="10.140625" customWidth="1"/>
    <col min="3" max="4" width="11.28515625" customWidth="1"/>
    <col min="5" max="5" width="10.5703125" customWidth="1"/>
    <col min="6" max="6" width="9" customWidth="1"/>
    <col min="7" max="7" width="8.85546875" customWidth="1"/>
    <col min="8" max="8" width="10.7109375" customWidth="1"/>
    <col min="9" max="9" width="11.85546875" customWidth="1"/>
    <col min="10" max="10" width="11.140625" customWidth="1"/>
    <col min="11" max="11" width="11.42578125" customWidth="1"/>
    <col min="12" max="12" width="12.7109375" customWidth="1"/>
    <col min="13" max="13" width="10.85546875" customWidth="1"/>
    <col min="15" max="15" width="11.28515625" customWidth="1"/>
  </cols>
  <sheetData>
    <row r="1" spans="1:23" ht="58.5" customHeight="1" x14ac:dyDescent="0.25">
      <c r="A1" s="25"/>
      <c r="B1" s="27" t="s">
        <v>0</v>
      </c>
      <c r="C1" s="28"/>
      <c r="D1" s="29" t="s">
        <v>1</v>
      </c>
      <c r="E1" s="30"/>
      <c r="F1" s="29" t="s">
        <v>2</v>
      </c>
      <c r="G1" s="30"/>
      <c r="H1" s="31" t="s">
        <v>26</v>
      </c>
      <c r="I1" s="32"/>
      <c r="J1" s="23" t="s">
        <v>3</v>
      </c>
      <c r="K1" s="24"/>
      <c r="L1" s="23" t="s">
        <v>9</v>
      </c>
      <c r="M1" s="24"/>
    </row>
    <row r="2" spans="1:23" ht="31.5" customHeight="1" x14ac:dyDescent="0.25">
      <c r="A2" s="26"/>
      <c r="B2" s="1">
        <v>2024</v>
      </c>
      <c r="C2" s="1">
        <v>2025</v>
      </c>
      <c r="D2" s="1">
        <v>2024</v>
      </c>
      <c r="E2" s="1">
        <v>2025</v>
      </c>
      <c r="F2" s="1">
        <v>2024</v>
      </c>
      <c r="G2" s="1">
        <v>2025</v>
      </c>
      <c r="H2" s="1">
        <v>2024</v>
      </c>
      <c r="I2" s="1">
        <v>2025</v>
      </c>
      <c r="J2" s="1">
        <v>2024</v>
      </c>
      <c r="K2" s="1">
        <v>2025</v>
      </c>
      <c r="L2" s="1">
        <v>2024</v>
      </c>
      <c r="M2" s="1">
        <v>2025</v>
      </c>
      <c r="N2" s="10"/>
      <c r="O2" s="8"/>
    </row>
    <row r="3" spans="1:23" ht="15.75" x14ac:dyDescent="0.25">
      <c r="A3" s="2" t="s">
        <v>4</v>
      </c>
      <c r="B3" s="11">
        <v>25.6</v>
      </c>
      <c r="C3" s="11">
        <v>28.7</v>
      </c>
      <c r="D3" s="11">
        <v>16.7</v>
      </c>
      <c r="E3" s="11">
        <v>18.600000000000001</v>
      </c>
      <c r="F3" s="11">
        <v>46.1</v>
      </c>
      <c r="G3" s="11">
        <v>48.9</v>
      </c>
      <c r="H3" s="11">
        <v>20.5</v>
      </c>
      <c r="I3" s="11">
        <v>22.5</v>
      </c>
      <c r="J3" s="11">
        <v>34.6</v>
      </c>
      <c r="K3" s="11">
        <v>34.799999999999997</v>
      </c>
      <c r="L3" s="11">
        <v>30.8</v>
      </c>
      <c r="M3" s="11">
        <v>35.6</v>
      </c>
      <c r="N3" s="9"/>
      <c r="O3" s="9"/>
      <c r="P3" s="9"/>
    </row>
    <row r="4" spans="1:23" ht="15.75" x14ac:dyDescent="0.25">
      <c r="A4" s="2" t="s">
        <v>5</v>
      </c>
      <c r="B4" s="11">
        <v>34.5</v>
      </c>
      <c r="C4" s="11">
        <v>20.5</v>
      </c>
      <c r="D4" s="11">
        <v>34.6</v>
      </c>
      <c r="E4" s="11">
        <v>32.799999999999997</v>
      </c>
      <c r="F4" s="11">
        <v>42.3</v>
      </c>
      <c r="G4" s="11">
        <v>44.3</v>
      </c>
      <c r="H4" s="11">
        <v>45</v>
      </c>
      <c r="I4" s="11">
        <v>46</v>
      </c>
      <c r="J4" s="11">
        <v>42.3</v>
      </c>
      <c r="K4" s="11">
        <v>43.1</v>
      </c>
      <c r="L4" s="11">
        <v>44.9</v>
      </c>
      <c r="M4" s="11">
        <v>46.9</v>
      </c>
    </row>
    <row r="5" spans="1:23" ht="15.75" x14ac:dyDescent="0.25">
      <c r="A5" s="2" t="s">
        <v>6</v>
      </c>
      <c r="B5" s="11">
        <v>25.1</v>
      </c>
      <c r="C5" s="11">
        <v>35.200000000000003</v>
      </c>
      <c r="D5" s="11">
        <v>28.2</v>
      </c>
      <c r="E5" s="11">
        <v>30.2</v>
      </c>
      <c r="F5" s="11">
        <v>9</v>
      </c>
      <c r="G5" s="11">
        <v>10.199999999999999</v>
      </c>
      <c r="H5" s="11">
        <v>25.5</v>
      </c>
      <c r="I5" s="11">
        <v>22.4</v>
      </c>
      <c r="J5" s="11">
        <v>17.899999999999999</v>
      </c>
      <c r="K5" s="11">
        <v>18.2</v>
      </c>
      <c r="L5" s="11">
        <v>23</v>
      </c>
      <c r="M5" s="11">
        <v>23</v>
      </c>
    </row>
    <row r="6" spans="1:23" ht="15.75" x14ac:dyDescent="0.25">
      <c r="A6" s="2" t="s">
        <v>7</v>
      </c>
      <c r="B6" s="11">
        <v>10.199999999999999</v>
      </c>
      <c r="C6" s="11">
        <v>22.5</v>
      </c>
      <c r="D6" s="11">
        <v>15.4</v>
      </c>
      <c r="E6" s="11">
        <v>14.8</v>
      </c>
      <c r="F6" s="11">
        <v>1.3</v>
      </c>
      <c r="G6" s="11">
        <v>1.2</v>
      </c>
      <c r="H6" s="11">
        <v>5.0999999999999996</v>
      </c>
      <c r="I6" s="11">
        <v>4.8</v>
      </c>
      <c r="J6" s="11">
        <v>2.6</v>
      </c>
      <c r="K6" s="11">
        <v>2.2000000000000002</v>
      </c>
      <c r="L6" s="11">
        <v>0</v>
      </c>
      <c r="M6" s="11">
        <v>1.2</v>
      </c>
    </row>
    <row r="7" spans="1:23" ht="15.75" x14ac:dyDescent="0.25">
      <c r="A7" s="2" t="s">
        <v>8</v>
      </c>
      <c r="B7" s="11">
        <v>4.5999999999999996</v>
      </c>
      <c r="C7" s="11">
        <v>4.5999999999999996</v>
      </c>
      <c r="D7" s="11">
        <v>5.0999999999999996</v>
      </c>
      <c r="E7" s="11">
        <v>2.4</v>
      </c>
      <c r="F7" s="11">
        <v>1.3</v>
      </c>
      <c r="G7" s="11">
        <v>0.6</v>
      </c>
      <c r="H7" s="11">
        <v>2.6</v>
      </c>
      <c r="I7" s="11">
        <v>1.7</v>
      </c>
      <c r="J7" s="11">
        <v>2.6</v>
      </c>
      <c r="K7" s="11">
        <v>1.8</v>
      </c>
      <c r="L7" s="11">
        <v>1.3</v>
      </c>
      <c r="M7" s="11">
        <v>0.9</v>
      </c>
    </row>
    <row r="8" spans="1:23" x14ac:dyDescent="0.25">
      <c r="B8">
        <f>SUM(B3:B7)</f>
        <v>100</v>
      </c>
      <c r="D8">
        <f>SUM(D3:D7)</f>
        <v>100</v>
      </c>
    </row>
    <row r="9" spans="1:23" ht="15.75" thickBot="1" x14ac:dyDescent="0.3">
      <c r="N9" s="6">
        <v>30.6</v>
      </c>
      <c r="O9" s="6">
        <v>40.4</v>
      </c>
      <c r="P9" s="6">
        <v>39.700000000000003</v>
      </c>
      <c r="Q9" s="6">
        <v>29.5</v>
      </c>
      <c r="R9" s="6">
        <v>21.6</v>
      </c>
      <c r="S9" s="6">
        <v>19.2</v>
      </c>
      <c r="T9" s="6">
        <v>5.5</v>
      </c>
      <c r="U9" s="6">
        <v>5.7</v>
      </c>
      <c r="V9" s="3">
        <v>2.5</v>
      </c>
      <c r="W9" s="4">
        <v>5.2</v>
      </c>
    </row>
    <row r="10" spans="1:23" ht="15.75" thickBot="1" x14ac:dyDescent="0.3">
      <c r="N10" s="6">
        <v>19</v>
      </c>
      <c r="O10" s="6">
        <v>26.4</v>
      </c>
      <c r="P10" s="6">
        <v>40.5</v>
      </c>
      <c r="Q10" s="6">
        <v>36.299999999999997</v>
      </c>
      <c r="R10" s="6">
        <v>29.5</v>
      </c>
      <c r="S10" s="6">
        <v>26.4</v>
      </c>
      <c r="T10" s="6">
        <v>8</v>
      </c>
      <c r="U10" s="6">
        <v>5.7</v>
      </c>
      <c r="V10" s="3">
        <v>2</v>
      </c>
      <c r="W10" s="4">
        <v>5.2</v>
      </c>
    </row>
    <row r="11" spans="1:23" ht="15.75" thickBot="1" x14ac:dyDescent="0.3">
      <c r="N11" s="6">
        <v>35.200000000000003</v>
      </c>
      <c r="O11" s="6">
        <v>45.8</v>
      </c>
      <c r="P11" s="6">
        <v>49.2</v>
      </c>
      <c r="Q11" s="6">
        <v>42.2</v>
      </c>
      <c r="R11" s="6">
        <v>12.6</v>
      </c>
      <c r="S11" s="6">
        <v>8.8000000000000007</v>
      </c>
      <c r="T11" s="6">
        <v>2.5</v>
      </c>
      <c r="U11" s="6">
        <v>1.6</v>
      </c>
      <c r="V11" s="3">
        <v>0.5</v>
      </c>
      <c r="W11" s="5">
        <v>1.6</v>
      </c>
    </row>
    <row r="12" spans="1:23" ht="15.75" thickBot="1" x14ac:dyDescent="0.3">
      <c r="N12" s="6">
        <v>22.5</v>
      </c>
      <c r="O12" s="6">
        <v>45</v>
      </c>
      <c r="P12" s="6">
        <v>42.5</v>
      </c>
      <c r="Q12" s="6">
        <v>45</v>
      </c>
      <c r="R12" s="6">
        <v>30.5</v>
      </c>
      <c r="S12" s="6">
        <v>2.1</v>
      </c>
      <c r="T12" s="6">
        <v>4.5</v>
      </c>
      <c r="U12" s="6">
        <v>5.6</v>
      </c>
      <c r="V12" s="3">
        <v>0</v>
      </c>
      <c r="W12" s="2">
        <v>2.1</v>
      </c>
    </row>
    <row r="13" spans="1:23" x14ac:dyDescent="0.25">
      <c r="N13" s="6">
        <v>29.6</v>
      </c>
      <c r="O13" s="6">
        <v>36.1</v>
      </c>
      <c r="P13" s="6">
        <v>53.3</v>
      </c>
      <c r="Q13" s="6">
        <v>48.2</v>
      </c>
      <c r="R13" s="6">
        <v>16.100000000000001</v>
      </c>
      <c r="S13" s="6">
        <v>13.6</v>
      </c>
      <c r="T13" s="6">
        <v>1</v>
      </c>
      <c r="U13" s="6">
        <v>2.1</v>
      </c>
      <c r="V13" s="6">
        <v>0</v>
      </c>
      <c r="W13" s="7">
        <v>0</v>
      </c>
    </row>
    <row r="14" spans="1:23" x14ac:dyDescent="0.25">
      <c r="N14" s="1">
        <f t="shared" ref="N14:W14" si="0">AVERAGE(N9:N13)</f>
        <v>27.380000000000003</v>
      </c>
      <c r="O14" s="1">
        <f t="shared" si="0"/>
        <v>38.739999999999995</v>
      </c>
      <c r="P14" s="1">
        <f t="shared" si="0"/>
        <v>45.04</v>
      </c>
      <c r="Q14" s="1">
        <f t="shared" si="0"/>
        <v>40.239999999999995</v>
      </c>
      <c r="R14" s="1">
        <f t="shared" si="0"/>
        <v>22.060000000000002</v>
      </c>
      <c r="S14" s="1">
        <f t="shared" si="0"/>
        <v>14.02</v>
      </c>
      <c r="T14" s="1">
        <f t="shared" si="0"/>
        <v>4.3</v>
      </c>
      <c r="U14" s="1">
        <f t="shared" si="0"/>
        <v>4.1400000000000006</v>
      </c>
      <c r="V14" s="1">
        <f t="shared" si="0"/>
        <v>1</v>
      </c>
      <c r="W14" s="1">
        <f t="shared" si="0"/>
        <v>2.82</v>
      </c>
    </row>
  </sheetData>
  <mergeCells count="7">
    <mergeCell ref="J1:K1"/>
    <mergeCell ref="L1:M1"/>
    <mergeCell ref="A1:A2"/>
    <mergeCell ref="B1:C1"/>
    <mergeCell ref="D1:E1"/>
    <mergeCell ref="F1:G1"/>
    <mergeCell ref="H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selection activeCell="U2" sqref="U2"/>
    </sheetView>
  </sheetViews>
  <sheetFormatPr defaultRowHeight="15" x14ac:dyDescent="0.25"/>
  <cols>
    <col min="1" max="1" width="21.42578125" customWidth="1"/>
    <col min="2" max="2" width="20.28515625" customWidth="1"/>
    <col min="3" max="3" width="18" customWidth="1"/>
    <col min="5" max="5" width="10.5703125" customWidth="1"/>
    <col min="7" max="8" width="10.140625" customWidth="1"/>
    <col min="9" max="9" width="15.28515625" customWidth="1"/>
    <col min="10" max="10" width="13.140625" customWidth="1"/>
    <col min="11" max="11" width="10.42578125" customWidth="1"/>
    <col min="12" max="12" width="12" customWidth="1"/>
    <col min="13" max="13" width="13.7109375" customWidth="1"/>
    <col min="14" max="14" width="11.5703125" customWidth="1"/>
    <col min="15" max="15" width="10.7109375" customWidth="1"/>
  </cols>
  <sheetData>
    <row r="1" spans="1:21" ht="201.75" customHeight="1" x14ac:dyDescent="0.25">
      <c r="A1" s="21"/>
      <c r="B1" s="20" t="s">
        <v>10</v>
      </c>
      <c r="C1" s="20" t="s">
        <v>11</v>
      </c>
      <c r="D1" s="20" t="s">
        <v>12</v>
      </c>
      <c r="E1" s="20" t="s">
        <v>24</v>
      </c>
      <c r="F1" s="20" t="s">
        <v>25</v>
      </c>
      <c r="G1" s="20" t="s">
        <v>13</v>
      </c>
      <c r="H1" s="20" t="s">
        <v>14</v>
      </c>
      <c r="I1" s="20" t="s">
        <v>15</v>
      </c>
      <c r="J1" s="20" t="s">
        <v>16</v>
      </c>
      <c r="K1" s="20" t="s">
        <v>17</v>
      </c>
      <c r="L1" s="20" t="s">
        <v>18</v>
      </c>
      <c r="M1" s="20" t="s">
        <v>19</v>
      </c>
      <c r="N1" s="20" t="s">
        <v>20</v>
      </c>
      <c r="O1" s="22" t="s">
        <v>21</v>
      </c>
      <c r="P1" s="22" t="s">
        <v>22</v>
      </c>
      <c r="Q1" s="22" t="s">
        <v>23</v>
      </c>
    </row>
    <row r="2" spans="1:21" ht="15.75" thickBot="1" x14ac:dyDescent="0.3">
      <c r="A2" s="2" t="s">
        <v>4</v>
      </c>
      <c r="B2" s="13">
        <v>41.7</v>
      </c>
      <c r="C2" s="12">
        <v>52.1</v>
      </c>
      <c r="D2" s="13">
        <v>45.8</v>
      </c>
      <c r="E2" s="12">
        <v>56</v>
      </c>
      <c r="F2" s="13">
        <v>51.6</v>
      </c>
      <c r="G2" s="13">
        <v>46.2</v>
      </c>
      <c r="H2" s="13">
        <v>54.7</v>
      </c>
      <c r="I2" s="12">
        <v>47.3</v>
      </c>
      <c r="J2" s="13">
        <v>51.4</v>
      </c>
      <c r="K2" s="12">
        <v>44.7</v>
      </c>
      <c r="L2" s="14">
        <v>50.3</v>
      </c>
      <c r="M2" s="13">
        <v>56</v>
      </c>
      <c r="N2" s="18">
        <v>52.1</v>
      </c>
      <c r="O2" s="19">
        <f>AVERAGE(B2:N2)</f>
        <v>49.992307692307691</v>
      </c>
      <c r="P2" s="6">
        <f>MIN(B2:N2)</f>
        <v>41.7</v>
      </c>
      <c r="Q2" s="6">
        <f>MAX(B2:N2)</f>
        <v>56</v>
      </c>
      <c r="S2">
        <f>P2+P3</f>
        <v>53.6</v>
      </c>
      <c r="T2">
        <f>Q2+Q3</f>
        <v>87.7</v>
      </c>
      <c r="U2" s="16">
        <f>O2+O3</f>
        <v>75.130769230769232</v>
      </c>
    </row>
    <row r="3" spans="1:21" ht="15.75" thickBot="1" x14ac:dyDescent="0.3">
      <c r="A3" s="2" t="s">
        <v>5</v>
      </c>
      <c r="B3" s="12">
        <v>29.5</v>
      </c>
      <c r="C3" s="12">
        <v>28.2</v>
      </c>
      <c r="D3" s="12">
        <v>27.3</v>
      </c>
      <c r="E3" s="13">
        <v>27.1</v>
      </c>
      <c r="F3" s="12">
        <v>27.5</v>
      </c>
      <c r="G3" s="12">
        <v>31.7</v>
      </c>
      <c r="H3" s="12">
        <v>27.6</v>
      </c>
      <c r="I3" s="13">
        <v>30.4</v>
      </c>
      <c r="J3" s="12">
        <v>12.4</v>
      </c>
      <c r="K3" s="13">
        <v>27.3</v>
      </c>
      <c r="L3" s="14">
        <v>11.9</v>
      </c>
      <c r="M3" s="12">
        <v>18.5</v>
      </c>
      <c r="N3" s="17">
        <v>27.4</v>
      </c>
      <c r="O3" s="19">
        <f t="shared" ref="O3:O6" si="0">AVERAGE(B3:N3)</f>
        <v>25.138461538461534</v>
      </c>
      <c r="P3" s="6">
        <f t="shared" ref="P3:P6" si="1">MIN(B3:N3)</f>
        <v>11.9</v>
      </c>
      <c r="Q3" s="6">
        <f t="shared" ref="Q3:Q6" si="2">MAX(B3:N3)</f>
        <v>31.7</v>
      </c>
    </row>
    <row r="4" spans="1:21" ht="15.75" thickBot="1" x14ac:dyDescent="0.3">
      <c r="A4" s="2" t="s">
        <v>6</v>
      </c>
      <c r="B4" s="12">
        <v>19.8</v>
      </c>
      <c r="C4" s="13">
        <v>12.1</v>
      </c>
      <c r="D4" s="13">
        <v>13.9</v>
      </c>
      <c r="E4" s="13">
        <v>10.6</v>
      </c>
      <c r="F4" s="13">
        <v>14.8</v>
      </c>
      <c r="G4" s="13">
        <v>15.9</v>
      </c>
      <c r="H4" s="12">
        <v>7.2</v>
      </c>
      <c r="I4" s="12">
        <v>13.5</v>
      </c>
      <c r="J4" s="13">
        <v>29.7</v>
      </c>
      <c r="K4" s="13">
        <v>21</v>
      </c>
      <c r="L4" s="14">
        <v>29.7</v>
      </c>
      <c r="M4" s="12">
        <v>17.100000000000001</v>
      </c>
      <c r="N4" s="18">
        <v>12.6</v>
      </c>
      <c r="O4" s="19">
        <f t="shared" si="0"/>
        <v>16.761538461538461</v>
      </c>
      <c r="P4" s="6">
        <f t="shared" si="1"/>
        <v>7.2</v>
      </c>
      <c r="Q4" s="6">
        <f t="shared" si="2"/>
        <v>29.7</v>
      </c>
    </row>
    <row r="5" spans="1:21" ht="15.75" thickBot="1" x14ac:dyDescent="0.3">
      <c r="A5" s="2" t="s">
        <v>7</v>
      </c>
      <c r="B5" s="13">
        <v>3.5</v>
      </c>
      <c r="C5" s="13">
        <v>3.7</v>
      </c>
      <c r="D5" s="12">
        <v>5.7</v>
      </c>
      <c r="E5" s="12">
        <v>2.4</v>
      </c>
      <c r="F5" s="12">
        <v>3.5</v>
      </c>
      <c r="G5" s="12">
        <v>3.1</v>
      </c>
      <c r="H5" s="13">
        <v>3.3</v>
      </c>
      <c r="I5" s="13">
        <v>2.04</v>
      </c>
      <c r="J5" s="12">
        <v>2.6</v>
      </c>
      <c r="K5" s="12">
        <v>3.5</v>
      </c>
      <c r="L5" s="15">
        <v>3.7</v>
      </c>
      <c r="M5" s="12">
        <v>0.7</v>
      </c>
      <c r="N5" s="18">
        <v>4.5999999999999996</v>
      </c>
      <c r="O5" s="19">
        <f t="shared" si="0"/>
        <v>3.2569230769230777</v>
      </c>
      <c r="P5" s="6">
        <f t="shared" si="1"/>
        <v>0.7</v>
      </c>
      <c r="Q5" s="6">
        <f t="shared" si="2"/>
        <v>5.7</v>
      </c>
    </row>
    <row r="6" spans="1:21" ht="15.75" thickBot="1" x14ac:dyDescent="0.3">
      <c r="A6" s="2" t="s">
        <v>8</v>
      </c>
      <c r="B6" s="13">
        <v>5.4</v>
      </c>
      <c r="C6" s="12">
        <v>3.9</v>
      </c>
      <c r="D6" s="13">
        <v>7.2</v>
      </c>
      <c r="E6" s="13">
        <v>3.9</v>
      </c>
      <c r="F6" s="12">
        <v>2.6</v>
      </c>
      <c r="G6" s="13">
        <v>3</v>
      </c>
      <c r="H6" s="12">
        <v>3.3</v>
      </c>
      <c r="I6" s="12">
        <v>4.8</v>
      </c>
      <c r="J6" s="12">
        <v>3.9</v>
      </c>
      <c r="K6" s="13">
        <v>3.5</v>
      </c>
      <c r="L6" s="15">
        <v>4.4000000000000004</v>
      </c>
      <c r="M6" s="13">
        <v>4.3</v>
      </c>
      <c r="N6" s="17">
        <v>3.1</v>
      </c>
      <c r="O6" s="19">
        <f t="shared" si="0"/>
        <v>4.0999999999999996</v>
      </c>
      <c r="P6" s="6">
        <f t="shared" si="1"/>
        <v>2.6</v>
      </c>
      <c r="Q6" s="6">
        <f t="shared" si="2"/>
        <v>7.2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Диаграмма2</vt:lpstr>
      <vt:lpstr>Диаграмма1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Игоревна Шмелева</dc:creator>
  <cp:lastModifiedBy>Нина Ивановна Федурина</cp:lastModifiedBy>
  <dcterms:created xsi:type="dcterms:W3CDTF">2022-03-18T05:29:51Z</dcterms:created>
  <dcterms:modified xsi:type="dcterms:W3CDTF">2025-11-24T03:23:50Z</dcterms:modified>
</cp:coreProperties>
</file>